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990" tabRatio="598" activeTab="0"/>
  </bookViews>
  <sheets>
    <sheet name="Plan1" sheetId="1" r:id="rId1"/>
  </sheets>
  <definedNames>
    <definedName name="_xlnm.Print_Area" localSheetId="0">'Plan1'!$A$1:$Q$23</definedName>
  </definedNames>
  <calcPr fullCalcOnLoad="1"/>
</workbook>
</file>

<file path=xl/sharedStrings.xml><?xml version="1.0" encoding="utf-8"?>
<sst xmlns="http://schemas.openxmlformats.org/spreadsheetml/2006/main" count="46" uniqueCount="40">
  <si>
    <t>TOTAIS</t>
  </si>
  <si>
    <t>DISCRIMINAÇÃO</t>
  </si>
  <si>
    <t>ITEM</t>
  </si>
  <si>
    <t>CONTRAPARTIDA</t>
  </si>
  <si>
    <t>realizado até</t>
  </si>
  <si>
    <t>ÚLTIMA</t>
  </si>
  <si>
    <t>DE  ATIVIDADES</t>
  </si>
  <si>
    <t>Nome:</t>
  </si>
  <si>
    <t xml:space="preserve">TOMADOR:  </t>
  </si>
  <si>
    <t>Reg. Profissional:</t>
  </si>
  <si>
    <t>Assinatura:</t>
  </si>
  <si>
    <t>RG:</t>
  </si>
  <si>
    <t>Agente Técnico:</t>
  </si>
  <si>
    <t>Representante Legal Tomador</t>
  </si>
  <si>
    <t>FUNDO ESTADUAL DE RECURSOS HÍDRICOS - FEHIDRO</t>
  </si>
  <si>
    <t>Nome(1):</t>
  </si>
  <si>
    <t>Nome(2):</t>
  </si>
  <si>
    <t>Responsável Técnico</t>
  </si>
  <si>
    <t>CPF:</t>
  </si>
  <si>
    <t>Nome do Analista:</t>
  </si>
  <si>
    <t>Somente no caso do Proponente Tomador onde mais de um Dirigente assina o contrato.</t>
  </si>
  <si>
    <t>Total (em R$)</t>
  </si>
  <si>
    <t>Nome do Resp. pela Unidade:</t>
  </si>
  <si>
    <t>DESEMBOLSO APROVADO  (Preenchido pelo AgenteTécnico, define número e valor de cada parcela)</t>
  </si>
  <si>
    <t>CONTRAPARTIDA APROVADA  (Preenchido pelo AgenteTécnico, define número e valor de cada parcela))</t>
  </si>
  <si>
    <t>GOVERNO DO ESTADO DE SÃO PAULO</t>
  </si>
  <si>
    <t>ANEXO VII DO MPO
CRONOGRAMA FÍSICO- FINANCEIRO</t>
  </si>
  <si>
    <t>INDICAR DATA BASE
(mm/aaaa)</t>
  </si>
  <si>
    <t>Programação Financeira Preliminar (Preenchida pelo Proponente) - Utilize as colunas ao lado para indicar as parcelas previstas, conf. o desenvolvimento do empreendimento e/ou o processo licitatório, sendo a última de no mínimo 10% do valor FEHIDRO.</t>
  </si>
  <si>
    <t>EMPREENDIMENTO:</t>
  </si>
  <si>
    <t>Jefferson Luiz Martins</t>
  </si>
  <si>
    <t xml:space="preserve">RG: 3.512.319-9 </t>
  </si>
  <si>
    <t>CPF: 575.551.849-15</t>
  </si>
  <si>
    <t>Prefeitura Municipal de Barra do Turvo</t>
  </si>
  <si>
    <t>A Realizar em ( x ) Mes(es)    (   ) Bimestre(s)    (   ) Trimestre(s)    (   ) Quadrimestre(s)    (   ) Semestre(s)</t>
  </si>
  <si>
    <t>FINANCIAMENTO</t>
  </si>
  <si>
    <t>Fornecimento e Instalação de unidades de saneamento individual na Bacia do Rio Ribeira de Iguape, melhorando a qualidade das águas na sub-bacia do Rio Turvo, no bairro Paraíso situado na APA Planalto do Turvo.</t>
  </si>
  <si>
    <t>Daniel Francisco dos Santos</t>
  </si>
  <si>
    <t>SECRETARIA DE INFRAESTRUTURA E MEIO AMBIENTE</t>
  </si>
  <si>
    <t>Construção e instalação do conjunto unidade de saneamento individual - 45 USI's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</si>
</sst>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#,##0.000"/>
    <numFmt numFmtId="192" formatCode="dd\-mmm\-yy"/>
    <numFmt numFmtId="193" formatCode="#,##0.000_);\(#,##0.000\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_ ;\-#,##0.00\ "/>
    <numFmt numFmtId="199" formatCode="[$-416]dddd\,\ d&quot; de &quot;mmmm&quot; de &quot;yyyy"/>
    <numFmt numFmtId="200" formatCode="_(* #,##0.000_);_(* \(#,##0.000\);_(* &quot;-&quot;??_);_(@_)"/>
    <numFmt numFmtId="201" formatCode="0.00000E+00"/>
    <numFmt numFmtId="202" formatCode="0.000000E+00"/>
    <numFmt numFmtId="203" formatCode="0.0000000E+00"/>
    <numFmt numFmtId="204" formatCode="0.00000000E+00"/>
    <numFmt numFmtId="205" formatCode="0.000000000E+00"/>
    <numFmt numFmtId="206" formatCode="0.0000000000E+00"/>
    <numFmt numFmtId="207" formatCode="0.00000000000E+00"/>
    <numFmt numFmtId="208" formatCode="0.000000000000E+00"/>
    <numFmt numFmtId="209" formatCode="0.0000000000000E+00"/>
    <numFmt numFmtId="210" formatCode="0.00000000000000E+00"/>
    <numFmt numFmtId="211" formatCode="0.000000000000000E+00"/>
    <numFmt numFmtId="212" formatCode="0.0000000000000000E+00"/>
    <numFmt numFmtId="213" formatCode="0.00000000000000000E+00"/>
    <numFmt numFmtId="214" formatCode="0.0000E+00"/>
    <numFmt numFmtId="215" formatCode="0.000E+00"/>
    <numFmt numFmtId="216" formatCode="0.0E+00"/>
    <numFmt numFmtId="217" formatCode="0E+00"/>
    <numFmt numFmtId="218" formatCode="_-[$R$-416]\ * #,##0.00_-;\-[$R$-416]\ * #,##0.00_-;_-[$R$-416]\ * &quot;-&quot;??_-;_-@_-"/>
    <numFmt numFmtId="219" formatCode="0.0000"/>
    <numFmt numFmtId="220" formatCode="0.0"/>
  </numFmts>
  <fonts count="60">
    <font>
      <sz val="10"/>
      <color indexed="8"/>
      <name val="Arial"/>
      <family val="2"/>
    </font>
    <font>
      <sz val="10"/>
      <name val="Arial"/>
      <family val="0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sz val="14"/>
      <color indexed="56"/>
      <name val="Verdana"/>
      <family val="2"/>
    </font>
    <font>
      <sz val="13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b/>
      <sz val="20"/>
      <color indexed="56"/>
      <name val="Verdana"/>
      <family val="2"/>
    </font>
    <font>
      <sz val="20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i/>
      <sz val="12"/>
      <color indexed="10"/>
      <name val="Verdana"/>
      <family val="2"/>
    </font>
    <font>
      <sz val="10"/>
      <color indexed="56"/>
      <name val="Arial"/>
      <family val="2"/>
    </font>
    <font>
      <b/>
      <i/>
      <sz val="11"/>
      <color indexed="56"/>
      <name val="Verdana"/>
      <family val="2"/>
    </font>
    <font>
      <b/>
      <sz val="16"/>
      <color indexed="10"/>
      <name val="Verdana"/>
      <family val="2"/>
    </font>
    <font>
      <b/>
      <sz val="11"/>
      <color indexed="56"/>
      <name val="Verdana"/>
      <family val="2"/>
    </font>
    <font>
      <b/>
      <sz val="11"/>
      <color indexed="10"/>
      <name val="Verdana"/>
      <family val="2"/>
    </font>
    <font>
      <sz val="14"/>
      <color indexed="8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6"/>
      </right>
      <top style="medium"/>
      <bottom style="medium"/>
    </border>
    <border>
      <left style="medium">
        <color indexed="56"/>
      </left>
      <right>
        <color indexed="63"/>
      </right>
      <top style="medium"/>
      <bottom style="medium"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175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shrinkToFi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0" fontId="7" fillId="0" borderId="12" xfId="0" applyFont="1" applyFill="1" applyBorder="1" applyAlignment="1" applyProtection="1">
      <alignment shrinkToFit="1"/>
      <protection locked="0"/>
    </xf>
    <xf numFmtId="0" fontId="8" fillId="0" borderId="12" xfId="0" applyFont="1" applyFill="1" applyBorder="1" applyAlignment="1" applyProtection="1">
      <alignment shrinkToFit="1"/>
      <protection locked="0"/>
    </xf>
    <xf numFmtId="39" fontId="7" fillId="0" borderId="0" xfId="0" applyNumberFormat="1" applyFont="1" applyFill="1" applyBorder="1" applyAlignment="1" applyProtection="1">
      <alignment horizontal="right" shrinkToFit="1"/>
      <protection locked="0"/>
    </xf>
    <xf numFmtId="39" fontId="7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shrinkToFit="1"/>
    </xf>
    <xf numFmtId="2" fontId="6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7" fillId="0" borderId="14" xfId="0" applyFont="1" applyFill="1" applyBorder="1" applyAlignment="1" applyProtection="1">
      <alignment horizontal="center" shrinkToFit="1"/>
      <protection locked="0"/>
    </xf>
    <xf numFmtId="189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192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16" xfId="0" applyNumberFormat="1" applyFont="1" applyFill="1" applyBorder="1" applyAlignment="1" applyProtection="1">
      <alignment horizontal="center" shrinkToFit="1"/>
      <protection locked="0"/>
    </xf>
    <xf numFmtId="1" fontId="7" fillId="0" borderId="17" xfId="0" applyNumberFormat="1" applyFont="1" applyFill="1" applyBorder="1" applyAlignment="1" applyProtection="1">
      <alignment horizontal="center" shrinkToFit="1"/>
      <protection locked="0"/>
    </xf>
    <xf numFmtId="39" fontId="7" fillId="0" borderId="16" xfId="0" applyNumberFormat="1" applyFont="1" applyFill="1" applyBorder="1" applyAlignment="1" applyProtection="1">
      <alignment shrinkToFit="1"/>
      <protection locked="0"/>
    </xf>
    <xf numFmtId="39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4" xfId="0" applyNumberFormat="1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/>
    </xf>
    <xf numFmtId="0" fontId="3" fillId="0" borderId="18" xfId="0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39" fontId="3" fillId="0" borderId="18" xfId="0" applyNumberFormat="1" applyFont="1" applyFill="1" applyBorder="1" applyAlignment="1" applyProtection="1">
      <alignment horizontal="left" shrinkToFit="1"/>
      <protection locked="0"/>
    </xf>
    <xf numFmtId="39" fontId="3" fillId="0" borderId="21" xfId="0" applyNumberFormat="1" applyFont="1" applyFill="1" applyBorder="1" applyAlignment="1" applyProtection="1">
      <alignment horizontal="left" shrinkToFi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39" fontId="7" fillId="0" borderId="19" xfId="0" applyNumberFormat="1" applyFont="1" applyFill="1" applyBorder="1" applyAlignment="1" applyProtection="1">
      <alignment shrinkToFit="1"/>
      <protection locked="0"/>
    </xf>
    <xf numFmtId="39" fontId="19" fillId="0" borderId="23" xfId="0" applyNumberFormat="1" applyFont="1" applyFill="1" applyBorder="1" applyAlignment="1" applyProtection="1">
      <alignment shrinkToFit="1"/>
      <protection locked="0"/>
    </xf>
    <xf numFmtId="39" fontId="19" fillId="0" borderId="24" xfId="0" applyNumberFormat="1" applyFont="1" applyFill="1" applyBorder="1" applyAlignment="1" applyProtection="1">
      <alignment shrinkToFit="1"/>
      <protection locked="0"/>
    </xf>
    <xf numFmtId="39" fontId="19" fillId="0" borderId="25" xfId="0" applyNumberFormat="1" applyFont="1" applyFill="1" applyBorder="1" applyAlignment="1" applyProtection="1">
      <alignment shrinkToFit="1"/>
      <protection locked="0"/>
    </xf>
    <xf numFmtId="39" fontId="19" fillId="0" borderId="26" xfId="0" applyNumberFormat="1" applyFont="1" applyFill="1" applyBorder="1" applyAlignment="1" applyProtection="1">
      <alignment horizontal="right" shrinkToFit="1"/>
      <protection locked="0"/>
    </xf>
    <xf numFmtId="39" fontId="19" fillId="0" borderId="27" xfId="0" applyNumberFormat="1" applyFont="1" applyFill="1" applyBorder="1" applyAlignment="1" applyProtection="1">
      <alignment shrinkToFit="1"/>
      <protection locked="0"/>
    </xf>
    <xf numFmtId="39" fontId="19" fillId="0" borderId="28" xfId="0" applyNumberFormat="1" applyFont="1" applyFill="1" applyBorder="1" applyAlignment="1" applyProtection="1">
      <alignment horizontal="right" shrinkToFit="1"/>
      <protection locked="0"/>
    </xf>
    <xf numFmtId="0" fontId="2" fillId="0" borderId="29" xfId="0" applyFont="1" applyFill="1" applyBorder="1" applyAlignment="1">
      <alignment shrinkToFit="1"/>
    </xf>
    <xf numFmtId="0" fontId="5" fillId="0" borderId="30" xfId="0" applyFont="1" applyFill="1" applyBorder="1" applyAlignment="1">
      <alignment shrinkToFit="1"/>
    </xf>
    <xf numFmtId="39" fontId="7" fillId="0" borderId="31" xfId="0" applyNumberFormat="1" applyFont="1" applyFill="1" applyBorder="1" applyAlignment="1" applyProtection="1">
      <alignment shrinkToFit="1"/>
      <protection locked="0"/>
    </xf>
    <xf numFmtId="39" fontId="7" fillId="0" borderId="31" xfId="0" applyNumberFormat="1" applyFont="1" applyFill="1" applyBorder="1" applyAlignment="1" applyProtection="1">
      <alignment horizontal="right" shrinkToFit="1"/>
      <protection locked="0"/>
    </xf>
    <xf numFmtId="39" fontId="7" fillId="0" borderId="30" xfId="0" applyNumberFormat="1" applyFont="1" applyFill="1" applyBorder="1" applyAlignment="1" applyProtection="1">
      <alignment horizontal="right" shrinkToFit="1"/>
      <protection locked="0"/>
    </xf>
    <xf numFmtId="0" fontId="5" fillId="0" borderId="17" xfId="0" applyFont="1" applyFill="1" applyBorder="1" applyAlignment="1">
      <alignment shrinkToFit="1"/>
    </xf>
    <xf numFmtId="39" fontId="7" fillId="33" borderId="16" xfId="0" applyNumberFormat="1" applyFont="1" applyFill="1" applyBorder="1" applyAlignment="1" applyProtection="1">
      <alignment shrinkToFit="1"/>
      <protection locked="0"/>
    </xf>
    <xf numFmtId="2" fontId="25" fillId="0" borderId="32" xfId="0" applyNumberFormat="1" applyFont="1" applyFill="1" applyBorder="1" applyAlignment="1" applyProtection="1">
      <alignment vertical="center" shrinkToFit="1"/>
      <protection locked="0"/>
    </xf>
    <xf numFmtId="2" fontId="25" fillId="33" borderId="32" xfId="0" applyNumberFormat="1" applyFont="1" applyFill="1" applyBorder="1" applyAlignment="1" applyProtection="1">
      <alignment vertical="center" shrinkToFit="1"/>
      <protection locked="0"/>
    </xf>
    <xf numFmtId="2" fontId="25" fillId="0" borderId="33" xfId="0" applyNumberFormat="1" applyFont="1" applyFill="1" applyBorder="1" applyAlignment="1" applyProtection="1">
      <alignment vertical="center" shrinkToFit="1"/>
      <protection locked="0"/>
    </xf>
    <xf numFmtId="2" fontId="25" fillId="33" borderId="33" xfId="0" applyNumberFormat="1" applyFont="1" applyFill="1" applyBorder="1" applyAlignment="1" applyProtection="1">
      <alignment vertical="center" shrinkToFit="1"/>
      <protection locked="0"/>
    </xf>
    <xf numFmtId="39" fontId="10" fillId="0" borderId="16" xfId="0" applyNumberFormat="1" applyFont="1" applyFill="1" applyBorder="1" applyAlignment="1" applyProtection="1">
      <alignment shrinkToFit="1"/>
      <protection locked="0"/>
    </xf>
    <xf numFmtId="39" fontId="10" fillId="0" borderId="14" xfId="0" applyNumberFormat="1" applyFont="1" applyFill="1" applyBorder="1" applyAlignment="1" applyProtection="1">
      <alignment shrinkToFit="1"/>
      <protection locked="0"/>
    </xf>
    <xf numFmtId="39" fontId="10" fillId="33" borderId="14" xfId="0" applyNumberFormat="1" applyFont="1" applyFill="1" applyBorder="1" applyAlignment="1" applyProtection="1">
      <alignment shrinkToFit="1"/>
      <protection locked="0"/>
    </xf>
    <xf numFmtId="17" fontId="22" fillId="0" borderId="34" xfId="0" applyNumberFormat="1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wrapText="1" shrinkToFit="1"/>
    </xf>
    <xf numFmtId="0" fontId="2" fillId="0" borderId="38" xfId="0" applyFont="1" applyFill="1" applyBorder="1" applyAlignment="1">
      <alignment horizontal="center" wrapText="1" shrinkToFit="1"/>
    </xf>
    <xf numFmtId="0" fontId="10" fillId="0" borderId="39" xfId="0" applyFont="1" applyBorder="1" applyAlignment="1">
      <alignment horizontal="center" vertical="center" wrapText="1" shrinkToFit="1"/>
    </xf>
    <xf numFmtId="0" fontId="10" fillId="0" borderId="40" xfId="0" applyFont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wrapText="1" shrinkToFit="1"/>
    </xf>
    <xf numFmtId="0" fontId="7" fillId="0" borderId="35" xfId="0" applyFont="1" applyFill="1" applyBorder="1" applyAlignment="1">
      <alignment horizontal="center" wrapText="1" shrinkToFit="1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177" fontId="7" fillId="0" borderId="45" xfId="0" applyNumberFormat="1" applyFont="1" applyFill="1" applyBorder="1" applyAlignment="1" applyProtection="1">
      <alignment shrinkToFit="1"/>
      <protection locked="0"/>
    </xf>
    <xf numFmtId="0" fontId="8" fillId="0" borderId="46" xfId="0" applyFont="1" applyFill="1" applyBorder="1" applyAlignment="1" applyProtection="1">
      <alignment shrinkToFit="1"/>
      <protection locked="0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3" fillId="0" borderId="50" xfId="0" applyFont="1" applyFill="1" applyBorder="1" applyAlignment="1" applyProtection="1">
      <alignment horizontal="left" shrinkToFit="1"/>
      <protection locked="0"/>
    </xf>
    <xf numFmtId="0" fontId="3" fillId="0" borderId="51" xfId="0" applyFont="1" applyFill="1" applyBorder="1" applyAlignment="1" applyProtection="1">
      <alignment horizontal="left" shrinkToFit="1"/>
      <protection locked="0"/>
    </xf>
    <xf numFmtId="0" fontId="3" fillId="0" borderId="52" xfId="0" applyFont="1" applyFill="1" applyBorder="1" applyAlignment="1" applyProtection="1">
      <alignment horizontal="left" shrinkToFit="1"/>
      <protection locked="0"/>
    </xf>
    <xf numFmtId="39" fontId="3" fillId="0" borderId="50" xfId="0" applyNumberFormat="1" applyFont="1" applyFill="1" applyBorder="1" applyAlignment="1" applyProtection="1">
      <alignment horizontal="left" shrinkToFit="1"/>
      <protection locked="0"/>
    </xf>
    <xf numFmtId="39" fontId="3" fillId="0" borderId="51" xfId="0" applyNumberFormat="1" applyFont="1" applyFill="1" applyBorder="1" applyAlignment="1" applyProtection="1">
      <alignment horizontal="left" shrinkToFit="1"/>
      <protection locked="0"/>
    </xf>
    <xf numFmtId="39" fontId="3" fillId="0" borderId="52" xfId="0" applyNumberFormat="1" applyFont="1" applyFill="1" applyBorder="1" applyAlignment="1" applyProtection="1">
      <alignment horizontal="left" shrinkToFit="1"/>
      <protection locked="0"/>
    </xf>
    <xf numFmtId="0" fontId="4" fillId="0" borderId="53" xfId="0" applyFont="1" applyFill="1" applyBorder="1" applyAlignment="1">
      <alignment horizontal="center" shrinkToFit="1"/>
    </xf>
    <xf numFmtId="0" fontId="4" fillId="0" borderId="54" xfId="0" applyFont="1" applyFill="1" applyBorder="1" applyAlignment="1">
      <alignment horizontal="center" shrinkToFit="1"/>
    </xf>
    <xf numFmtId="39" fontId="3" fillId="0" borderId="55" xfId="0" applyNumberFormat="1" applyFont="1" applyFill="1" applyBorder="1" applyAlignment="1" applyProtection="1">
      <alignment horizontal="left" shrinkToFit="1"/>
      <protection locked="0"/>
    </xf>
    <xf numFmtId="0" fontId="17" fillId="0" borderId="38" xfId="0" applyFont="1" applyBorder="1" applyAlignment="1">
      <alignment horizontal="left" shrinkToFit="1"/>
    </xf>
    <xf numFmtId="0" fontId="17" fillId="0" borderId="56" xfId="0" applyFont="1" applyBorder="1" applyAlignment="1">
      <alignment horizontal="left" shrinkToFit="1"/>
    </xf>
    <xf numFmtId="0" fontId="3" fillId="0" borderId="37" xfId="0" applyFont="1" applyFill="1" applyBorder="1" applyAlignment="1">
      <alignment horizontal="left" shrinkToFit="1"/>
    </xf>
    <xf numFmtId="0" fontId="3" fillId="0" borderId="38" xfId="0" applyFont="1" applyFill="1" applyBorder="1" applyAlignment="1">
      <alignment horizontal="left" shrinkToFit="1"/>
    </xf>
    <xf numFmtId="0" fontId="3" fillId="0" borderId="57" xfId="0" applyFont="1" applyFill="1" applyBorder="1" applyAlignment="1">
      <alignment horizontal="left" shrinkToFit="1"/>
    </xf>
    <xf numFmtId="0" fontId="9" fillId="0" borderId="58" xfId="0" applyFont="1" applyFill="1" applyBorder="1" applyAlignment="1" applyProtection="1">
      <alignment horizontal="center" shrinkToFit="1"/>
      <protection locked="0"/>
    </xf>
    <xf numFmtId="0" fontId="9" fillId="0" borderId="59" xfId="0" applyFont="1" applyFill="1" applyBorder="1" applyAlignment="1" applyProtection="1">
      <alignment horizontal="center" shrinkToFit="1"/>
      <protection locked="0"/>
    </xf>
    <xf numFmtId="0" fontId="9" fillId="0" borderId="60" xfId="0" applyFont="1" applyFill="1" applyBorder="1" applyAlignment="1" applyProtection="1">
      <alignment horizontal="center" shrinkToFit="1"/>
      <protection locked="0"/>
    </xf>
    <xf numFmtId="0" fontId="9" fillId="0" borderId="13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 applyProtection="1">
      <alignment horizontal="center" shrinkToFit="1"/>
      <protection locked="0"/>
    </xf>
    <xf numFmtId="0" fontId="9" fillId="0" borderId="47" xfId="0" applyFont="1" applyFill="1" applyBorder="1" applyAlignment="1" applyProtection="1">
      <alignment horizontal="center" shrinkToFit="1"/>
      <protection locked="0"/>
    </xf>
    <xf numFmtId="0" fontId="9" fillId="0" borderId="61" xfId="0" applyFont="1" applyFill="1" applyBorder="1" applyAlignment="1" applyProtection="1">
      <alignment horizontal="center" shrinkToFit="1"/>
      <protection locked="0"/>
    </xf>
    <xf numFmtId="0" fontId="9" fillId="0" borderId="62" xfId="0" applyFont="1" applyFill="1" applyBorder="1" applyAlignment="1" applyProtection="1">
      <alignment horizontal="center" shrinkToFit="1"/>
      <protection locked="0"/>
    </xf>
    <xf numFmtId="0" fontId="9" fillId="0" borderId="63" xfId="0" applyFont="1" applyFill="1" applyBorder="1" applyAlignment="1" applyProtection="1">
      <alignment horizontal="center" shrinkToFit="1"/>
      <protection locked="0"/>
    </xf>
    <xf numFmtId="0" fontId="3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5" xfId="0" applyFont="1" applyFill="1" applyBorder="1" applyAlignment="1" applyProtection="1">
      <alignment vertical="center" wrapText="1"/>
      <protection locked="0"/>
    </xf>
    <xf numFmtId="0" fontId="10" fillId="0" borderId="66" xfId="0" applyFont="1" applyFill="1" applyBorder="1" applyAlignment="1" applyProtection="1">
      <alignment vertical="center" wrapText="1"/>
      <protection locked="0"/>
    </xf>
    <xf numFmtId="0" fontId="2" fillId="0" borderId="67" xfId="0" applyFont="1" applyFill="1" applyBorder="1" applyAlignment="1" applyProtection="1">
      <alignment vertical="center" wrapText="1"/>
      <protection locked="0"/>
    </xf>
    <xf numFmtId="177" fontId="7" fillId="0" borderId="68" xfId="0" applyNumberFormat="1" applyFont="1" applyFill="1" applyBorder="1" applyAlignment="1" applyProtection="1">
      <alignment shrinkToFit="1"/>
      <protection locked="0"/>
    </xf>
    <xf numFmtId="0" fontId="8" fillId="0" borderId="69" xfId="0" applyFont="1" applyFill="1" applyBorder="1" applyAlignment="1" applyProtection="1">
      <alignment shrinkToFit="1"/>
      <protection locked="0"/>
    </xf>
    <xf numFmtId="0" fontId="7" fillId="33" borderId="68" xfId="0" applyFont="1" applyFill="1" applyBorder="1" applyAlignment="1" applyProtection="1">
      <alignment shrinkToFit="1"/>
      <protection locked="0"/>
    </xf>
    <xf numFmtId="0" fontId="8" fillId="33" borderId="69" xfId="0" applyFont="1" applyFill="1" applyBorder="1" applyAlignment="1" applyProtection="1">
      <alignment shrinkToFit="1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14" fillId="0" borderId="70" xfId="0" applyFont="1" applyFill="1" applyBorder="1" applyAlignment="1" applyProtection="1">
      <alignment horizontal="center" vertical="center"/>
      <protection locked="0"/>
    </xf>
    <xf numFmtId="0" fontId="15" fillId="0" borderId="70" xfId="0" applyFont="1" applyBorder="1" applyAlignment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>
      <alignment horizontal="center" wrapText="1" shrinkToFit="1"/>
    </xf>
    <xf numFmtId="0" fontId="2" fillId="0" borderId="51" xfId="0" applyFont="1" applyFill="1" applyBorder="1" applyAlignment="1">
      <alignment horizontal="center" wrapText="1" shrinkToFit="1"/>
    </xf>
    <xf numFmtId="0" fontId="2" fillId="0" borderId="52" xfId="0" applyFont="1" applyFill="1" applyBorder="1" applyAlignment="1">
      <alignment horizontal="center" wrapText="1" shrinkToFit="1"/>
    </xf>
    <xf numFmtId="39" fontId="7" fillId="0" borderId="72" xfId="0" applyNumberFormat="1" applyFont="1" applyFill="1" applyBorder="1" applyAlignment="1" applyProtection="1">
      <alignment/>
      <protection locked="0"/>
    </xf>
    <xf numFmtId="0" fontId="2" fillId="0" borderId="73" xfId="0" applyFont="1" applyBorder="1" applyAlignment="1">
      <alignment/>
    </xf>
    <xf numFmtId="0" fontId="20" fillId="0" borderId="74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39" fontId="7" fillId="0" borderId="75" xfId="0" applyNumberFormat="1" applyFont="1" applyFill="1" applyBorder="1" applyAlignment="1" applyProtection="1">
      <alignment vertical="top" shrinkToFit="1"/>
      <protection locked="0"/>
    </xf>
    <xf numFmtId="39" fontId="8" fillId="0" borderId="75" xfId="0" applyNumberFormat="1" applyFont="1" applyFill="1" applyBorder="1" applyAlignment="1" applyProtection="1">
      <alignment vertical="top" shrinkToFit="1"/>
      <protection locked="0"/>
    </xf>
    <xf numFmtId="0" fontId="7" fillId="0" borderId="75" xfId="0" applyNumberFormat="1" applyFont="1" applyFill="1" applyBorder="1" applyAlignment="1" applyProtection="1">
      <alignment horizontal="center" shrinkToFit="1"/>
      <protection locked="0"/>
    </xf>
    <xf numFmtId="0" fontId="8" fillId="0" borderId="75" xfId="0" applyFont="1" applyFill="1" applyBorder="1" applyAlignment="1" applyProtection="1">
      <alignment horizont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>
      <alignment horizontal="center" vertical="center" shrinkToFit="1"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189" fontId="7" fillId="0" borderId="14" xfId="0" applyNumberFormat="1" applyFont="1" applyFill="1" applyBorder="1" applyAlignment="1" applyProtection="1">
      <alignment vertical="center" shrinkToFit="1"/>
      <protection locked="0"/>
    </xf>
    <xf numFmtId="0" fontId="8" fillId="0" borderId="15" xfId="0" applyFont="1" applyBorder="1" applyAlignment="1">
      <alignment vertical="center" shrinkToFit="1"/>
    </xf>
    <xf numFmtId="39" fontId="7" fillId="0" borderId="76" xfId="0" applyNumberFormat="1" applyFont="1" applyFill="1" applyBorder="1" applyAlignment="1" applyProtection="1">
      <alignment vertical="center" shrinkToFit="1"/>
      <protection locked="0"/>
    </xf>
    <xf numFmtId="39" fontId="8" fillId="0" borderId="77" xfId="0" applyNumberFormat="1" applyFont="1" applyFill="1" applyBorder="1" applyAlignment="1" applyProtection="1">
      <alignment vertical="center" shrinkToFit="1"/>
      <protection locked="0"/>
    </xf>
    <xf numFmtId="177" fontId="23" fillId="0" borderId="78" xfId="0" applyNumberFormat="1" applyFont="1" applyFill="1" applyBorder="1" applyAlignment="1" applyProtection="1">
      <alignment wrapText="1" shrinkToFit="1"/>
      <protection locked="0"/>
    </xf>
    <xf numFmtId="0" fontId="24" fillId="0" borderId="79" xfId="0" applyFont="1" applyFill="1" applyBorder="1" applyAlignment="1" applyProtection="1">
      <alignment wrapText="1" shrinkToFit="1"/>
      <protection locked="0"/>
    </xf>
    <xf numFmtId="39" fontId="7" fillId="0" borderId="23" xfId="0" applyNumberFormat="1" applyFont="1" applyFill="1" applyBorder="1" applyAlignment="1" applyProtection="1">
      <alignment horizontal="center" shrinkToFit="1"/>
      <protection locked="0"/>
    </xf>
    <xf numFmtId="39" fontId="7" fillId="0" borderId="25" xfId="0" applyNumberFormat="1" applyFont="1" applyFill="1" applyBorder="1" applyAlignment="1" applyProtection="1">
      <alignment horizontal="center" shrinkToFit="1"/>
      <protection locked="0"/>
    </xf>
    <xf numFmtId="39" fontId="7" fillId="0" borderId="23" xfId="0" applyNumberFormat="1" applyFont="1" applyFill="1" applyBorder="1" applyAlignment="1" applyProtection="1">
      <alignment horizontal="center" wrapText="1" shrinkToFit="1"/>
      <protection locked="0"/>
    </xf>
    <xf numFmtId="39" fontId="7" fillId="0" borderId="80" xfId="0" applyNumberFormat="1" applyFont="1" applyFill="1" applyBorder="1" applyAlignment="1" applyProtection="1">
      <alignment horizontal="center" wrapText="1" shrinkToFit="1"/>
      <protection locked="0"/>
    </xf>
    <xf numFmtId="39" fontId="7" fillId="0" borderId="81" xfId="0" applyNumberFormat="1" applyFont="1" applyFill="1" applyBorder="1" applyAlignment="1" applyProtection="1">
      <alignment horizontal="center" shrinkToFit="1"/>
      <protection locked="0"/>
    </xf>
    <xf numFmtId="39" fontId="7" fillId="0" borderId="24" xfId="0" applyNumberFormat="1" applyFont="1" applyFill="1" applyBorder="1" applyAlignment="1" applyProtection="1">
      <alignment horizontal="center" shrinkToFit="1"/>
      <protection locked="0"/>
    </xf>
    <xf numFmtId="0" fontId="4" fillId="0" borderId="44" xfId="0" applyFont="1" applyFill="1" applyBorder="1" applyAlignment="1">
      <alignment horizontal="center" shrinkToFit="1"/>
    </xf>
    <xf numFmtId="0" fontId="4" fillId="0" borderId="82" xfId="0" applyFont="1" applyFill="1" applyBorder="1" applyAlignment="1">
      <alignment horizontal="center" shrinkToFit="1"/>
    </xf>
    <xf numFmtId="39" fontId="3" fillId="0" borderId="18" xfId="0" applyNumberFormat="1" applyFont="1" applyFill="1" applyBorder="1" applyAlignment="1" applyProtection="1">
      <alignment horizontal="center" shrinkToFit="1"/>
      <protection locked="0"/>
    </xf>
    <xf numFmtId="39" fontId="3" fillId="0" borderId="44" xfId="0" applyNumberFormat="1" applyFont="1" applyFill="1" applyBorder="1" applyAlignment="1" applyProtection="1">
      <alignment horizontal="center" shrinkToFit="1"/>
      <protection locked="0"/>
    </xf>
    <xf numFmtId="39" fontId="11" fillId="0" borderId="21" xfId="0" applyNumberFormat="1" applyFont="1" applyFill="1" applyBorder="1" applyAlignment="1" applyProtection="1">
      <alignment horizontal="center" shrinkToFit="1"/>
      <protection locked="0"/>
    </xf>
    <xf numFmtId="0" fontId="12" fillId="0" borderId="53" xfId="0" applyFont="1" applyBorder="1" applyAlignment="1">
      <alignment horizontal="center" shrinkToFit="1"/>
    </xf>
    <xf numFmtId="0" fontId="12" fillId="0" borderId="54" xfId="0" applyFont="1" applyBorder="1" applyAlignment="1">
      <alignment horizontal="center" shrinkToFit="1"/>
    </xf>
    <xf numFmtId="0" fontId="3" fillId="0" borderId="58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horizontal="center" shrinkToFit="1"/>
      <protection locked="0"/>
    </xf>
    <xf numFmtId="39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39" fontId="9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82" xfId="0" applyFont="1" applyFill="1" applyBorder="1" applyAlignment="1">
      <alignment horizontal="left" vertical="center"/>
    </xf>
    <xf numFmtId="1" fontId="4" fillId="0" borderId="44" xfId="0" applyNumberFormat="1" applyFont="1" applyFill="1" applyBorder="1" applyAlignment="1">
      <alignment horizontal="center" shrinkToFit="1"/>
    </xf>
    <xf numFmtId="1" fontId="4" fillId="0" borderId="82" xfId="0" applyNumberFormat="1" applyFont="1" applyFill="1" applyBorder="1" applyAlignment="1">
      <alignment horizontal="center" shrinkToFit="1"/>
    </xf>
    <xf numFmtId="0" fontId="9" fillId="0" borderId="18" xfId="0" applyFont="1" applyFill="1" applyBorder="1" applyAlignment="1" applyProtection="1">
      <alignment horizontal="right" shrinkToFit="1"/>
      <protection locked="0"/>
    </xf>
    <xf numFmtId="0" fontId="9" fillId="0" borderId="44" xfId="0" applyFont="1" applyFill="1" applyBorder="1" applyAlignment="1" applyProtection="1">
      <alignment horizontal="right" shrinkToFi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0</xdr:row>
      <xdr:rowOff>38100</xdr:rowOff>
    </xdr:from>
    <xdr:to>
      <xdr:col>16</xdr:col>
      <xdr:colOff>933450</xdr:colOff>
      <xdr:row>2</xdr:row>
      <xdr:rowOff>352425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20975" y="38100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425"/>
  <sheetViews>
    <sheetView tabSelected="1" zoomScale="90" zoomScaleNormal="90" zoomScalePageLayoutView="70" workbookViewId="0" topLeftCell="A4">
      <selection activeCell="U12" sqref="U12"/>
    </sheetView>
  </sheetViews>
  <sheetFormatPr defaultColWidth="9.140625" defaultRowHeight="12.75"/>
  <cols>
    <col min="1" max="1" width="8.7109375" style="17" customWidth="1"/>
    <col min="2" max="2" width="47.00390625" style="2" customWidth="1"/>
    <col min="3" max="3" width="14.57421875" style="2" customWidth="1"/>
    <col min="4" max="5" width="13.7109375" style="2" customWidth="1"/>
    <col min="6" max="14" width="11.7109375" style="2" customWidth="1"/>
    <col min="15" max="15" width="11.28125" style="2" customWidth="1"/>
    <col min="16" max="16" width="13.28125" style="2" customWidth="1"/>
    <col min="17" max="17" width="18.8515625" style="2" customWidth="1"/>
    <col min="18" max="18" width="7.421875" style="2" customWidth="1"/>
    <col min="19" max="16384" width="9.140625" style="2" customWidth="1"/>
  </cols>
  <sheetData>
    <row r="1" spans="1:196" s="1" customFormat="1" ht="39.75" customHeight="1" thickTop="1">
      <c r="A1" s="72" t="s">
        <v>25</v>
      </c>
      <c r="B1" s="73"/>
      <c r="C1" s="64" t="s">
        <v>26</v>
      </c>
      <c r="D1" s="65"/>
      <c r="E1" s="65"/>
      <c r="F1" s="65"/>
      <c r="G1" s="65"/>
      <c r="H1" s="65"/>
      <c r="I1" s="65"/>
      <c r="J1" s="65"/>
      <c r="K1" s="65"/>
      <c r="L1" s="62" t="s">
        <v>27</v>
      </c>
      <c r="M1" s="63"/>
      <c r="N1" s="57">
        <v>44287</v>
      </c>
      <c r="O1" s="58"/>
      <c r="P1" s="59"/>
      <c r="Q1" s="3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</row>
    <row r="2" spans="1:17" ht="24.75" customHeight="1">
      <c r="A2" s="74" t="s">
        <v>38</v>
      </c>
      <c r="B2" s="75"/>
      <c r="C2" s="68" t="s">
        <v>8</v>
      </c>
      <c r="D2" s="69"/>
      <c r="E2" s="60" t="s">
        <v>33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43"/>
    </row>
    <row r="3" spans="1:17" ht="30.75" customHeight="1" thickBot="1">
      <c r="A3" s="121" t="s">
        <v>14</v>
      </c>
      <c r="B3" s="122"/>
      <c r="C3" s="76" t="s">
        <v>29</v>
      </c>
      <c r="D3" s="77"/>
      <c r="E3" s="116" t="s">
        <v>36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31"/>
    </row>
    <row r="4" spans="1:17" ht="24.75" customHeight="1" thickBot="1">
      <c r="A4" s="4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4"/>
    </row>
    <row r="5" spans="1:17" s="4" customFormat="1" ht="24.75" customHeight="1" thickBot="1">
      <c r="A5" s="131" t="s">
        <v>2</v>
      </c>
      <c r="B5" s="18" t="s">
        <v>1</v>
      </c>
      <c r="C5" s="20" t="s">
        <v>4</v>
      </c>
      <c r="D5" s="112" t="s">
        <v>34</v>
      </c>
      <c r="E5" s="113"/>
      <c r="F5" s="113"/>
      <c r="G5" s="113"/>
      <c r="H5" s="113"/>
      <c r="I5" s="114"/>
      <c r="J5" s="113"/>
      <c r="K5" s="113"/>
      <c r="L5" s="113"/>
      <c r="M5" s="113"/>
      <c r="N5" s="113"/>
      <c r="O5" s="115"/>
      <c r="P5" s="129" t="s">
        <v>5</v>
      </c>
      <c r="Q5" s="127" t="s">
        <v>21</v>
      </c>
    </row>
    <row r="6" spans="1:17" s="4" customFormat="1" ht="28.5" customHeight="1" thickBot="1">
      <c r="A6" s="132"/>
      <c r="B6" s="19" t="s">
        <v>6</v>
      </c>
      <c r="C6" s="21">
        <v>43589</v>
      </c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2">
        <v>10</v>
      </c>
      <c r="N6" s="22">
        <v>11</v>
      </c>
      <c r="O6" s="23">
        <v>12</v>
      </c>
      <c r="P6" s="130"/>
      <c r="Q6" s="128"/>
    </row>
    <row r="7" spans="1:19" ht="24.75" customHeight="1">
      <c r="A7" s="125">
        <v>1</v>
      </c>
      <c r="B7" s="135" t="s">
        <v>39</v>
      </c>
      <c r="C7" s="123"/>
      <c r="D7" s="50"/>
      <c r="E7" s="52"/>
      <c r="F7" s="52"/>
      <c r="G7" s="52"/>
      <c r="H7" s="52">
        <v>10921.02</v>
      </c>
      <c r="I7" s="52"/>
      <c r="J7" s="52"/>
      <c r="K7" s="52"/>
      <c r="L7" s="52"/>
      <c r="M7" s="52"/>
      <c r="N7" s="52"/>
      <c r="O7" s="52"/>
      <c r="P7" s="119"/>
      <c r="Q7" s="133">
        <f>D8+F8+H8+H7</f>
        <v>364034.02999999997</v>
      </c>
      <c r="R7" s="4"/>
      <c r="S7" s="4"/>
    </row>
    <row r="8" spans="1:19" ht="24" customHeight="1" thickBot="1">
      <c r="A8" s="126"/>
      <c r="B8" s="136"/>
      <c r="C8" s="124"/>
      <c r="D8" s="51">
        <v>161793</v>
      </c>
      <c r="E8" s="53"/>
      <c r="F8" s="53">
        <v>156008.71</v>
      </c>
      <c r="G8" s="53"/>
      <c r="H8" s="53">
        <v>35311.3</v>
      </c>
      <c r="I8" s="53"/>
      <c r="J8" s="53"/>
      <c r="K8" s="53"/>
      <c r="L8" s="53"/>
      <c r="M8" s="53"/>
      <c r="N8" s="53"/>
      <c r="O8" s="53"/>
      <c r="P8" s="120"/>
      <c r="Q8" s="134"/>
      <c r="R8" s="4"/>
      <c r="S8" s="4"/>
    </row>
    <row r="9" spans="1:19" ht="24.75" customHeight="1" thickBot="1">
      <c r="A9" s="108" t="s">
        <v>0</v>
      </c>
      <c r="B9" s="109"/>
      <c r="C9" s="24"/>
      <c r="D9" s="54">
        <f>SUM(D7:D8)</f>
        <v>161793</v>
      </c>
      <c r="E9" s="54"/>
      <c r="F9" s="54">
        <f>SUM(F7:F8)</f>
        <v>156008.71</v>
      </c>
      <c r="G9" s="54"/>
      <c r="H9" s="54">
        <f>SUM(H7:H8)</f>
        <v>46232.32000000001</v>
      </c>
      <c r="I9" s="54"/>
      <c r="J9" s="54"/>
      <c r="K9" s="54"/>
      <c r="L9" s="54"/>
      <c r="M9" s="54"/>
      <c r="N9" s="54"/>
      <c r="O9" s="54"/>
      <c r="P9" s="25"/>
      <c r="Q9" s="24">
        <f>D9+F9+H9</f>
        <v>364034.02999999997</v>
      </c>
      <c r="R9" s="4"/>
      <c r="S9" s="4"/>
    </row>
    <row r="10" spans="1:19" ht="24.75" customHeight="1" thickBot="1">
      <c r="A10" s="70" t="s">
        <v>3</v>
      </c>
      <c r="B10" s="71"/>
      <c r="C10" s="27"/>
      <c r="D10" s="55">
        <f>D7</f>
        <v>0</v>
      </c>
      <c r="E10" s="55"/>
      <c r="F10" s="55">
        <v>0</v>
      </c>
      <c r="G10" s="55"/>
      <c r="H10" s="55">
        <f>H7</f>
        <v>10921.02</v>
      </c>
      <c r="I10" s="55"/>
      <c r="J10" s="55"/>
      <c r="K10" s="55"/>
      <c r="L10" s="55"/>
      <c r="M10" s="55"/>
      <c r="N10" s="55"/>
      <c r="O10" s="55"/>
      <c r="P10" s="26"/>
      <c r="Q10" s="24">
        <f>H10+D10+F10</f>
        <v>10921.02</v>
      </c>
      <c r="R10" s="4"/>
      <c r="S10" s="4"/>
    </row>
    <row r="11" spans="1:19" ht="24.75" customHeight="1" thickBot="1">
      <c r="A11" s="110" t="s">
        <v>35</v>
      </c>
      <c r="B11" s="111"/>
      <c r="C11" s="49"/>
      <c r="D11" s="56">
        <f>D9-D10</f>
        <v>161793</v>
      </c>
      <c r="E11" s="56"/>
      <c r="F11" s="56">
        <f>F9-F10</f>
        <v>156008.71</v>
      </c>
      <c r="G11" s="56"/>
      <c r="H11" s="56">
        <f>H9-H10</f>
        <v>35311.3</v>
      </c>
      <c r="I11" s="56"/>
      <c r="J11" s="56"/>
      <c r="K11" s="56"/>
      <c r="L11" s="56"/>
      <c r="M11" s="56"/>
      <c r="N11" s="56"/>
      <c r="O11" s="56"/>
      <c r="P11" s="26"/>
      <c r="Q11" s="36">
        <f>D11+F11+H11</f>
        <v>353113.00999999995</v>
      </c>
      <c r="R11" s="4"/>
      <c r="S11" s="4"/>
    </row>
    <row r="12" spans="1:126" s="34" customFormat="1" ht="59.25" customHeight="1" thickBot="1">
      <c r="A12" s="66" t="s">
        <v>28</v>
      </c>
      <c r="B12" s="67"/>
      <c r="C12" s="67"/>
      <c r="D12" s="137">
        <f>D8</f>
        <v>161793</v>
      </c>
      <c r="E12" s="138"/>
      <c r="F12" s="139">
        <f>F8</f>
        <v>156008.71</v>
      </c>
      <c r="G12" s="140"/>
      <c r="H12" s="141"/>
      <c r="I12" s="142"/>
      <c r="J12" s="142"/>
      <c r="K12" s="142"/>
      <c r="L12" s="142"/>
      <c r="M12" s="142"/>
      <c r="N12" s="142"/>
      <c r="O12" s="138"/>
      <c r="P12" s="36">
        <v>35311.3</v>
      </c>
      <c r="Q12" s="24">
        <v>353113.01</v>
      </c>
      <c r="R12" s="35"/>
      <c r="S12" s="35"/>
      <c r="T12" s="35"/>
      <c r="U12" s="35"/>
      <c r="V12" s="35"/>
      <c r="W12" s="3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</row>
    <row r="13" spans="1:19" ht="30" customHeight="1" thickBot="1">
      <c r="A13" s="105" t="s">
        <v>23</v>
      </c>
      <c r="B13" s="106"/>
      <c r="C13" s="10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45">
        <f>SUM(D13:P13)</f>
        <v>0</v>
      </c>
      <c r="R13" s="4"/>
      <c r="S13" s="4"/>
    </row>
    <row r="14" spans="1:19" ht="28.5" customHeight="1" thickBot="1">
      <c r="A14" s="105" t="s">
        <v>24</v>
      </c>
      <c r="B14" s="106"/>
      <c r="C14" s="107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46">
        <f>SUM(D14:P14)</f>
        <v>0</v>
      </c>
      <c r="R14" s="4"/>
      <c r="S14" s="4"/>
    </row>
    <row r="15" spans="1:19" ht="19.5" customHeight="1" thickBot="1">
      <c r="A15" s="6"/>
      <c r="B15" s="7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/>
      <c r="Q15" s="47"/>
      <c r="R15" s="4"/>
      <c r="S15" s="4"/>
    </row>
    <row r="16" spans="1:19" ht="19.5" customHeight="1">
      <c r="A16" s="156" t="s">
        <v>17</v>
      </c>
      <c r="B16" s="148"/>
      <c r="C16" s="148"/>
      <c r="D16" s="149"/>
      <c r="E16" s="147" t="s">
        <v>13</v>
      </c>
      <c r="F16" s="148"/>
      <c r="G16" s="148"/>
      <c r="H16" s="148"/>
      <c r="I16" s="148"/>
      <c r="J16" s="148"/>
      <c r="K16" s="149"/>
      <c r="L16" s="147" t="s">
        <v>12</v>
      </c>
      <c r="M16" s="148"/>
      <c r="N16" s="148"/>
      <c r="O16" s="148"/>
      <c r="P16" s="148"/>
      <c r="Q16" s="149"/>
      <c r="R16" s="4"/>
      <c r="S16" s="4"/>
    </row>
    <row r="17" spans="1:17" s="11" customFormat="1" ht="19.5" customHeight="1">
      <c r="A17" s="29" t="s">
        <v>7</v>
      </c>
      <c r="B17" s="143" t="s">
        <v>37</v>
      </c>
      <c r="C17" s="143"/>
      <c r="D17" s="144"/>
      <c r="E17" s="32" t="s">
        <v>15</v>
      </c>
      <c r="F17" s="143" t="s">
        <v>30</v>
      </c>
      <c r="G17" s="143"/>
      <c r="H17" s="143"/>
      <c r="I17" s="143"/>
      <c r="J17" s="143"/>
      <c r="K17" s="144"/>
      <c r="L17" s="145" t="s">
        <v>19</v>
      </c>
      <c r="M17" s="146"/>
      <c r="N17" s="143"/>
      <c r="O17" s="143"/>
      <c r="P17" s="143"/>
      <c r="Q17" s="144"/>
    </row>
    <row r="18" spans="1:17" s="11" customFormat="1" ht="19.5" customHeight="1">
      <c r="A18" s="166" t="s">
        <v>9</v>
      </c>
      <c r="B18" s="167"/>
      <c r="C18" s="164">
        <v>507039701003</v>
      </c>
      <c r="D18" s="165"/>
      <c r="E18" s="87" t="s">
        <v>31</v>
      </c>
      <c r="F18" s="88"/>
      <c r="G18" s="89"/>
      <c r="H18" s="90" t="s">
        <v>32</v>
      </c>
      <c r="I18" s="91"/>
      <c r="J18" s="91"/>
      <c r="K18" s="92"/>
      <c r="L18" s="145" t="s">
        <v>9</v>
      </c>
      <c r="M18" s="146"/>
      <c r="N18" s="143"/>
      <c r="O18" s="143"/>
      <c r="P18" s="143"/>
      <c r="Q18" s="144"/>
    </row>
    <row r="19" spans="1:17" s="11" customFormat="1" ht="23.25" customHeight="1" thickBot="1">
      <c r="A19" s="93"/>
      <c r="B19" s="94"/>
      <c r="C19" s="94"/>
      <c r="D19" s="95"/>
      <c r="E19" s="150" t="s">
        <v>10</v>
      </c>
      <c r="F19" s="151"/>
      <c r="G19" s="151"/>
      <c r="H19" s="151"/>
      <c r="I19" s="151"/>
      <c r="J19" s="151"/>
      <c r="K19" s="152"/>
      <c r="L19" s="161" t="s">
        <v>10</v>
      </c>
      <c r="M19" s="162"/>
      <c r="N19" s="162"/>
      <c r="O19" s="162"/>
      <c r="P19" s="162"/>
      <c r="Q19" s="163"/>
    </row>
    <row r="20" spans="1:17" s="11" customFormat="1" ht="27.75" customHeight="1" thickBot="1">
      <c r="A20" s="96"/>
      <c r="B20" s="97"/>
      <c r="C20" s="97"/>
      <c r="D20" s="98"/>
      <c r="E20" s="153" t="s">
        <v>20</v>
      </c>
      <c r="F20" s="154"/>
      <c r="G20" s="154"/>
      <c r="H20" s="154"/>
      <c r="I20" s="154"/>
      <c r="J20" s="154"/>
      <c r="K20" s="155"/>
      <c r="L20" s="157" t="s">
        <v>22</v>
      </c>
      <c r="M20" s="158"/>
      <c r="N20" s="159"/>
      <c r="O20" s="159"/>
      <c r="P20" s="159"/>
      <c r="Q20" s="160"/>
    </row>
    <row r="21" spans="1:17" s="11" customFormat="1" ht="21" customHeight="1">
      <c r="A21" s="96"/>
      <c r="B21" s="97"/>
      <c r="C21" s="97"/>
      <c r="D21" s="98"/>
      <c r="E21" s="33" t="s">
        <v>16</v>
      </c>
      <c r="F21" s="85"/>
      <c r="G21" s="85"/>
      <c r="H21" s="85"/>
      <c r="I21" s="85"/>
      <c r="J21" s="85"/>
      <c r="K21" s="86"/>
      <c r="L21" s="157"/>
      <c r="M21" s="158"/>
      <c r="N21" s="159"/>
      <c r="O21" s="159"/>
      <c r="P21" s="159"/>
      <c r="Q21" s="160"/>
    </row>
    <row r="22" spans="1:19" ht="21" customHeight="1">
      <c r="A22" s="99"/>
      <c r="B22" s="100"/>
      <c r="C22" s="100"/>
      <c r="D22" s="101"/>
      <c r="E22" s="87" t="s">
        <v>11</v>
      </c>
      <c r="F22" s="88"/>
      <c r="G22" s="89"/>
      <c r="H22" s="90" t="s">
        <v>18</v>
      </c>
      <c r="I22" s="91"/>
      <c r="J22" s="91"/>
      <c r="K22" s="92"/>
      <c r="L22" s="145" t="s">
        <v>9</v>
      </c>
      <c r="M22" s="146"/>
      <c r="N22" s="143"/>
      <c r="O22" s="143"/>
      <c r="P22" s="143"/>
      <c r="Q22" s="144"/>
      <c r="R22" s="4"/>
      <c r="S22" s="4"/>
    </row>
    <row r="23" spans="1:19" ht="27" customHeight="1" thickBot="1">
      <c r="A23" s="79" t="s">
        <v>10</v>
      </c>
      <c r="B23" s="80"/>
      <c r="C23" s="80"/>
      <c r="D23" s="81"/>
      <c r="E23" s="82" t="s">
        <v>10</v>
      </c>
      <c r="F23" s="83"/>
      <c r="G23" s="83"/>
      <c r="H23" s="83"/>
      <c r="I23" s="83"/>
      <c r="J23" s="83"/>
      <c r="K23" s="84"/>
      <c r="L23" s="102" t="s">
        <v>10</v>
      </c>
      <c r="M23" s="103"/>
      <c r="N23" s="103"/>
      <c r="O23" s="103"/>
      <c r="P23" s="103"/>
      <c r="Q23" s="104"/>
      <c r="R23" s="4"/>
      <c r="S23" s="4"/>
    </row>
    <row r="24" spans="1:19" ht="18" customHeight="1">
      <c r="A24" s="2"/>
      <c r="D24" s="2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13"/>
    </row>
    <row r="25" spans="1:20" ht="10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4"/>
      <c r="S25" s="15"/>
      <c r="T25" s="16"/>
    </row>
    <row r="26" spans="1:19" ht="10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14"/>
      <c r="S26" s="15"/>
    </row>
    <row r="27" spans="1:20" ht="10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14"/>
      <c r="S27" s="15"/>
      <c r="T27" s="16"/>
    </row>
    <row r="28" spans="1:19" ht="10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4"/>
      <c r="S28" s="15"/>
    </row>
    <row r="29" spans="1:19" ht="12.75">
      <c r="A29" s="5"/>
      <c r="B29" s="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</sheetData>
  <sheetProtection/>
  <mergeCells count="57">
    <mergeCell ref="A16:D16"/>
    <mergeCell ref="N22:Q22"/>
    <mergeCell ref="L20:M21"/>
    <mergeCell ref="N20:Q21"/>
    <mergeCell ref="L19:Q19"/>
    <mergeCell ref="C18:D18"/>
    <mergeCell ref="B17:D17"/>
    <mergeCell ref="A18:B18"/>
    <mergeCell ref="E18:G18"/>
    <mergeCell ref="N17:Q17"/>
    <mergeCell ref="N18:Q18"/>
    <mergeCell ref="F17:K17"/>
    <mergeCell ref="H18:K18"/>
    <mergeCell ref="L22:M22"/>
    <mergeCell ref="E16:K16"/>
    <mergeCell ref="E19:K19"/>
    <mergeCell ref="L17:M17"/>
    <mergeCell ref="L18:M18"/>
    <mergeCell ref="L16:Q16"/>
    <mergeCell ref="E20:K20"/>
    <mergeCell ref="Q5:Q6"/>
    <mergeCell ref="P5:P6"/>
    <mergeCell ref="A5:A6"/>
    <mergeCell ref="Q7:Q8"/>
    <mergeCell ref="B7:B8"/>
    <mergeCell ref="D12:E12"/>
    <mergeCell ref="F12:G12"/>
    <mergeCell ref="H12:O12"/>
    <mergeCell ref="A14:C14"/>
    <mergeCell ref="A9:B9"/>
    <mergeCell ref="A11:B11"/>
    <mergeCell ref="D5:O5"/>
    <mergeCell ref="E3:P3"/>
    <mergeCell ref="P7:P8"/>
    <mergeCell ref="A3:B3"/>
    <mergeCell ref="A13:C13"/>
    <mergeCell ref="C7:C8"/>
    <mergeCell ref="A7:A8"/>
    <mergeCell ref="A27:Q28"/>
    <mergeCell ref="A23:D23"/>
    <mergeCell ref="E23:K23"/>
    <mergeCell ref="F21:K21"/>
    <mergeCell ref="E22:G22"/>
    <mergeCell ref="H22:K22"/>
    <mergeCell ref="A25:Q26"/>
    <mergeCell ref="A19:D22"/>
    <mergeCell ref="L23:Q23"/>
    <mergeCell ref="N1:P1"/>
    <mergeCell ref="E2:P2"/>
    <mergeCell ref="L1:M1"/>
    <mergeCell ref="C1:K1"/>
    <mergeCell ref="A12:C12"/>
    <mergeCell ref="C2:D2"/>
    <mergeCell ref="A10:B10"/>
    <mergeCell ref="A1:B1"/>
    <mergeCell ref="A2:B2"/>
    <mergeCell ref="C3:D3"/>
  </mergeCells>
  <printOptions horizontalCentered="1" verticalCentered="1"/>
  <pageMargins left="0.3937007874015748" right="0.3937007874015748" top="0.79" bottom="0.7" header="0.66" footer="0.5905511811023623"/>
  <pageSetup horizontalDpi="300" verticalDpi="300" orientation="landscape" paperSize="9" scale="55" r:id="rId2"/>
  <rowBreaks count="1" manualBreakCount="1">
    <brk id="2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Edilson</cp:lastModifiedBy>
  <cp:lastPrinted>2017-12-08T18:03:05Z</cp:lastPrinted>
  <dcterms:created xsi:type="dcterms:W3CDTF">1999-02-01T16:53:28Z</dcterms:created>
  <dcterms:modified xsi:type="dcterms:W3CDTF">2022-07-07T18:08:39Z</dcterms:modified>
  <cp:category/>
  <cp:version/>
  <cp:contentType/>
  <cp:contentStatus/>
</cp:coreProperties>
</file>